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X:\Veřejné zakázky OŘ ÚL\APPR\2023\65023101_Nákup tuhých paliv pro spalování v energe...OŘ UNL...do 30.04.2024\ZADÁNÍ\"/>
    </mc:Choice>
  </mc:AlternateContent>
  <xr:revisionPtr revIDLastSave="0" documentId="13_ncr:1_{AFE5A4A1-1A47-44C3-B309-A45737D77022}" xr6:coauthVersionLast="36" xr6:coauthVersionMax="47" xr10:uidLastSave="{00000000-0000-0000-0000-000000000000}"/>
  <bookViews>
    <workbookView xWindow="-120" yWindow="-120" windowWidth="29040" windowHeight="15840" activeTab="1" xr2:uid="{DD90556A-5975-49E3-8FDC-862EC0F92C39}"/>
  </bookViews>
  <sheets>
    <sheet name="Příloha č. 5 Specifi. předmětu " sheetId="2" r:id="rId1"/>
    <sheet name="Příloha č. 6 Položkový rozpočet" sheetId="1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2" l="1"/>
  <c r="G19" i="2"/>
  <c r="D6" i="1" l="1"/>
  <c r="D5" i="1"/>
  <c r="E6" i="1"/>
  <c r="E5" i="1"/>
  <c r="D7" i="1" l="1"/>
  <c r="E7" i="1"/>
</calcChain>
</file>

<file path=xl/sharedStrings.xml><?xml version="1.0" encoding="utf-8"?>
<sst xmlns="http://schemas.openxmlformats.org/spreadsheetml/2006/main" count="89" uniqueCount="63">
  <si>
    <t>Položkový rozpočet</t>
  </si>
  <si>
    <t>Počet MJ / t</t>
  </si>
  <si>
    <t>Jednotková cena bez DPH*</t>
  </si>
  <si>
    <t>Cena celkem včetně DPH</t>
  </si>
  <si>
    <t>Cena celkem bez DPH</t>
  </si>
  <si>
    <t>Uhlí hnědé ořech I 20-40 mm</t>
  </si>
  <si>
    <t>Uhlí hnědé ořech II 10-20 mm</t>
  </si>
  <si>
    <r>
      <t xml:space="preserve">* Jednotková cena bude stanovena </t>
    </r>
    <r>
      <rPr>
        <b/>
        <sz val="10"/>
        <rFont val="Verdana"/>
        <family val="2"/>
        <charset val="238"/>
      </rPr>
      <t xml:space="preserve">včetně nákladů na dopravu a všech nezbytných nákladů spojených s předmětem plnění </t>
    </r>
    <r>
      <rPr>
        <sz val="10"/>
        <rFont val="Verdana"/>
        <family val="2"/>
        <charset val="238"/>
      </rPr>
      <t>(např. specifikace vykládky).</t>
    </r>
  </si>
  <si>
    <t>Sklad</t>
  </si>
  <si>
    <t>Název</t>
  </si>
  <si>
    <t>PO Děčín</t>
  </si>
  <si>
    <t>OTV Lovosice</t>
  </si>
  <si>
    <t>TO Štětí</t>
  </si>
  <si>
    <t>SZO Cheb</t>
  </si>
  <si>
    <t>TO K.Vary</t>
  </si>
  <si>
    <t>TO Nejdek</t>
  </si>
  <si>
    <t>PO Most</t>
  </si>
  <si>
    <t>SPS</t>
  </si>
  <si>
    <t>Přesná adresa závozu</t>
  </si>
  <si>
    <t>žst.Děčín východní nádraží St.1, Benešovská ul. 40501 Děčín</t>
  </si>
  <si>
    <t>Lovosice, ul. Třebenická 9223/6</t>
  </si>
  <si>
    <t>Štětí, Nádražní 1057</t>
  </si>
  <si>
    <t>Česká Kamenice, Nádražní 342</t>
  </si>
  <si>
    <t>Tršnice 32, 351 34 Cheb</t>
  </si>
  <si>
    <t>K. Vary, Nádražní stezka, PSČ 360 04</t>
  </si>
  <si>
    <t>Nejdek, Švermova ulice 721, PSČ 362 21</t>
  </si>
  <si>
    <t>žst. Louny předměstí stanoviště III, Předměstí 760, 440 01 Louny</t>
  </si>
  <si>
    <t>žst. Lenešice stavědlo 2, Nádražní 164, 439 23 Lenešice</t>
  </si>
  <si>
    <t>žst. Hřivice stavědlo 1, Hřivice 101, 439 65 Hřivice</t>
  </si>
  <si>
    <t>žst. Hřivice stavědlo 2, Hřivice 101, 439 65 Hřivice</t>
  </si>
  <si>
    <t xml:space="preserve">žst. Hřivice dopravní kancelář, Hřivice 101, 439 65 Hřivice </t>
  </si>
  <si>
    <t xml:space="preserve">odbočka Vrbka, Postoloprty, bez č.p. na parcele č. 144/5,  440 01 </t>
  </si>
  <si>
    <t>Kontaktní osoba (jméno, přijmení, telefon, email)*</t>
  </si>
  <si>
    <t>Romana Jandíková T:9724 33594  M: 720 938 368 JandikovaR@spravazeleznic.cz</t>
  </si>
  <si>
    <t>Vrchní mistr Hoření Zlatko, 725 935 066; Horeni@spravazeleznic.cz</t>
  </si>
  <si>
    <t>Milan Bušek, 724346595, Busek@spravazeleznic.cz</t>
  </si>
  <si>
    <t>Vojtěch Bendl, 777 596 490, semik@spravazeleznic.cz</t>
  </si>
  <si>
    <t>Jiří Kouba, 724 960 843, kouba@spravazeleznic.cz</t>
  </si>
  <si>
    <t>Vlk Radek T:9724 42419 M:725 423 938 VlkR@spravazeleznic.cz</t>
  </si>
  <si>
    <t>Bystroň Daniel T:728 332 476 bystron@sparvazeleznic.cz</t>
  </si>
  <si>
    <t>Olga Jüstlová   T:9724 25427  M:606 602 976 Justlova@spravazeleznic.cz</t>
  </si>
  <si>
    <t>Doprava</t>
  </si>
  <si>
    <t>bez omezení</t>
  </si>
  <si>
    <t>Ano</t>
  </si>
  <si>
    <t xml:space="preserve">auto </t>
  </si>
  <si>
    <t>nákladní auto</t>
  </si>
  <si>
    <t>malé auto</t>
  </si>
  <si>
    <t>Avie + dopravník</t>
  </si>
  <si>
    <t>za vlhka a deště špatný přístup</t>
  </si>
  <si>
    <t>Další specifikace požadavku</t>
  </si>
  <si>
    <t>vykládka pásem</t>
  </si>
  <si>
    <t>včetně složení doprav. pásem</t>
  </si>
  <si>
    <t>pásový diopravník</t>
  </si>
  <si>
    <t>doprava s podavačem</t>
  </si>
  <si>
    <t>ořech Ledvice nebo Bílina</t>
  </si>
  <si>
    <t>sklopit z nákl. vozidla</t>
  </si>
  <si>
    <t>MJ/ t</t>
  </si>
  <si>
    <t>Specifikace předmětu plnění</t>
  </si>
  <si>
    <t>Předmětem plnění jsou dodávky tuhých paliv pro zajištění vytápění v níže uvedených budovách Správy železnic, státní organizace,
Oblastního ředitelství Ústí nad Labem v průběhu období od nabytí účinnosti Smlouvy do 30.04.2024:</t>
  </si>
  <si>
    <r>
      <t xml:space="preserve">* </t>
    </r>
    <r>
      <rPr>
        <b/>
        <sz val="10"/>
        <color theme="1"/>
        <rFont val="Verdana"/>
        <family val="2"/>
        <charset val="238"/>
      </rPr>
      <t xml:space="preserve">Před každým závozem je Prodávající povinen kontaktovat kontatkní osobu Kupujícího ohledně akutální potřeby místa závozu.
</t>
    </r>
    <r>
      <rPr>
        <sz val="10"/>
        <color theme="1"/>
        <rFont val="Verdana"/>
        <family val="2"/>
        <charset val="238"/>
      </rPr>
      <t xml:space="preserve">Pokud se konečná potřeba místa závozu za celé období bude lišit o údajů ve výše uvedené specifikaci,
</t>
    </r>
    <r>
      <rPr>
        <b/>
        <sz val="10"/>
        <color theme="1"/>
        <rFont val="Verdana"/>
        <family val="2"/>
        <charset val="238"/>
      </rPr>
      <t>bude se jednat o změnu závazku ze smlouvy ve smyslu § 222 zákona č. 134/2016 Sb., o zadávání veřejných zakázek, ve znění pozdějších předpisů</t>
    </r>
    <r>
      <rPr>
        <sz val="10"/>
        <color theme="1"/>
        <rFont val="Verdana"/>
        <family val="2"/>
        <charset val="238"/>
      </rPr>
      <t>.
Na základě těchto případných změn bude vyhotoven Změnový list a Dodatek ke smlouvě.</t>
    </r>
  </si>
  <si>
    <t>TO Č. Kamenice</t>
  </si>
  <si>
    <t>Příloha č. 5 Výzvy k podání nabídky (Příloha č. 2 Smlouvy)</t>
  </si>
  <si>
    <t>Příloha č. 6 Výzvy k podání nabídky (Příloha č. 3 Smlouvy)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</si>
</sst>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#,##0.00\ _K_č"/>
  </numFmts>
  <fonts count="14" x14ac:knownFonts="1"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0"/>
      <name val="Verdana"/>
      <family val="2"/>
      <charset val="238"/>
    </font>
    <font>
      <sz val="9"/>
      <color theme="1"/>
      <name val="Verdana"/>
      <family val="2"/>
      <charset val="238"/>
    </font>
    <font>
      <b/>
      <sz val="18"/>
      <color rgb="FFFF5200"/>
      <name val="Verdana"/>
      <family val="2"/>
      <charset val="238"/>
    </font>
    <font>
      <sz val="9"/>
      <color theme="0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9"/>
      <color theme="0"/>
      <name val="Verdana"/>
      <family val="2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0"/>
      <color rgb="FF002B59"/>
      <name val="Verdana"/>
      <family val="2"/>
      <charset val="238"/>
    </font>
    <font>
      <b/>
      <sz val="18"/>
      <color theme="3"/>
      <name val="Calibri Light"/>
      <family val="2"/>
      <charset val="238"/>
      <scheme val="major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4">
    <xf numFmtId="0" fontId="0" fillId="0" borderId="0"/>
    <xf numFmtId="0" fontId="3" fillId="3" borderId="0" applyNumberFormat="0" applyBorder="0" applyAlignment="0" applyProtection="0"/>
    <xf numFmtId="0" fontId="2" fillId="0" borderId="0"/>
    <xf numFmtId="0" fontId="13" fillId="0" borderId="0" applyNumberFormat="0" applyFill="0" applyBorder="0" applyAlignment="0" applyProtection="0"/>
  </cellStyleXfs>
  <cellXfs count="39">
    <xf numFmtId="0" fontId="0" fillId="0" borderId="0" xfId="0"/>
    <xf numFmtId="0" fontId="4" fillId="0" borderId="0" xfId="0" applyFont="1"/>
    <xf numFmtId="0" fontId="5" fillId="0" borderId="0" xfId="0" applyFont="1"/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 applyProtection="1">
      <alignment vertical="center"/>
      <protection locked="0"/>
    </xf>
    <xf numFmtId="164" fontId="4" fillId="0" borderId="1" xfId="0" applyNumberFormat="1" applyFont="1" applyBorder="1" applyAlignment="1">
      <alignment vertical="center"/>
    </xf>
    <xf numFmtId="164" fontId="7" fillId="0" borderId="1" xfId="0" applyNumberFormat="1" applyFont="1" applyBorder="1" applyAlignment="1">
      <alignment vertical="center"/>
    </xf>
    <xf numFmtId="165" fontId="0" fillId="0" borderId="0" xfId="0" applyNumberFormat="1"/>
    <xf numFmtId="164" fontId="4" fillId="0" borderId="1" xfId="0" applyNumberFormat="1" applyFont="1" applyBorder="1"/>
    <xf numFmtId="164" fontId="8" fillId="2" borderId="1" xfId="0" applyNumberFormat="1" applyFont="1" applyFill="1" applyBorder="1"/>
    <xf numFmtId="0" fontId="3" fillId="2" borderId="1" xfId="0" applyFont="1" applyFill="1" applyBorder="1" applyAlignment="1">
      <alignment horizontal="center" vertical="center" wrapText="1"/>
    </xf>
    <xf numFmtId="0" fontId="3" fillId="3" borderId="1" xfId="1" applyFont="1" applyBorder="1" applyAlignment="1">
      <alignment horizontal="center" vertical="center"/>
    </xf>
    <xf numFmtId="0" fontId="3" fillId="3" borderId="1" xfId="1" applyFont="1" applyBorder="1" applyAlignment="1">
      <alignment horizontal="left" vertical="center"/>
    </xf>
    <xf numFmtId="0" fontId="2" fillId="0" borderId="1" xfId="2" applyBorder="1" applyAlignment="1">
      <alignment horizontal="center"/>
    </xf>
    <xf numFmtId="0" fontId="2" fillId="0" borderId="1" xfId="2" applyBorder="1" applyAlignment="1">
      <alignment horizontal="left"/>
    </xf>
    <xf numFmtId="0" fontId="2" fillId="0" borderId="1" xfId="2" applyBorder="1"/>
    <xf numFmtId="0" fontId="2" fillId="0" borderId="1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1" xfId="2" applyFont="1" applyBorder="1" applyAlignment="1">
      <alignment horizontal="left"/>
    </xf>
    <xf numFmtId="0" fontId="2" fillId="0" borderId="1" xfId="2" applyFont="1" applyBorder="1"/>
    <xf numFmtId="0" fontId="2" fillId="4" borderId="1" xfId="2" applyFont="1" applyFill="1" applyBorder="1"/>
    <xf numFmtId="0" fontId="3" fillId="2" borderId="1" xfId="0" applyFont="1" applyFill="1" applyBorder="1" applyAlignment="1">
      <alignment horizontal="center" vertical="center"/>
    </xf>
    <xf numFmtId="0" fontId="0" fillId="4" borderId="0" xfId="0" applyFill="1"/>
    <xf numFmtId="0" fontId="5" fillId="4" borderId="0" xfId="3" applyFont="1" applyFill="1" applyAlignment="1">
      <alignment horizontal="left"/>
    </xf>
    <xf numFmtId="0" fontId="0" fillId="4" borderId="0" xfId="0" applyFill="1" applyAlignment="1">
      <alignment horizontal="left"/>
    </xf>
    <xf numFmtId="0" fontId="0" fillId="4" borderId="3" xfId="0" applyFill="1" applyBorder="1" applyAlignment="1">
      <alignment vertical="top" wrapText="1"/>
    </xf>
    <xf numFmtId="0" fontId="0" fillId="4" borderId="0" xfId="0" applyFill="1" applyBorder="1"/>
    <xf numFmtId="0" fontId="0" fillId="0" borderId="0" xfId="0" applyBorder="1"/>
    <xf numFmtId="0" fontId="12" fillId="0" borderId="0" xfId="0" applyFont="1" applyBorder="1" applyAlignment="1">
      <alignment horizontal="left" vertical="top"/>
    </xf>
    <xf numFmtId="0" fontId="2" fillId="0" borderId="1" xfId="2" applyBorder="1" applyAlignment="1">
      <alignment horizontal="left" vertical="top" wrapText="1"/>
    </xf>
    <xf numFmtId="0" fontId="2" fillId="0" borderId="1" xfId="2" applyFont="1" applyBorder="1" applyAlignment="1">
      <alignment horizontal="left" vertical="top" wrapText="1"/>
    </xf>
    <xf numFmtId="0" fontId="2" fillId="4" borderId="0" xfId="0" applyFont="1" applyFill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" fillId="4" borderId="0" xfId="0" applyFont="1" applyFill="1"/>
  </cellXfs>
  <cellStyles count="4">
    <cellStyle name="Název 2" xfId="3" xr:uid="{3AE2DEC5-C3A6-4880-90A4-4CBF9EA97B57}"/>
    <cellStyle name="Normální" xfId="0" builtinId="0"/>
    <cellStyle name="Normální 3 2" xfId="2" xr:uid="{3216EE31-89CF-48EE-ABD3-CA2D5483520E}"/>
    <cellStyle name="Zvýraznění 1" xfId="1" builtinId="2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21</xdr:row>
      <xdr:rowOff>148167</xdr:rowOff>
    </xdr:from>
    <xdr:to>
      <xdr:col>3</xdr:col>
      <xdr:colOff>337873</xdr:colOff>
      <xdr:row>32</xdr:row>
      <xdr:rowOff>43407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6AE0D914-4000-42E3-B25E-479AA4E29B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5524500"/>
          <a:ext cx="6984206" cy="187432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67DABF-5BFA-4BFB-9045-36FE00FE34BE}">
  <sheetPr>
    <pageSetUpPr fitToPage="1"/>
  </sheetPr>
  <dimension ref="A1:J39"/>
  <sheetViews>
    <sheetView zoomScale="90" zoomScaleNormal="90" workbookViewId="0"/>
  </sheetViews>
  <sheetFormatPr defaultRowHeight="14.25" x14ac:dyDescent="0.2"/>
  <cols>
    <col min="2" max="2" width="12.19921875" customWidth="1"/>
    <col min="3" max="3" width="48.796875" customWidth="1"/>
    <col min="4" max="4" width="58" customWidth="1"/>
    <col min="5" max="5" width="23" customWidth="1"/>
    <col min="6" max="6" width="22" customWidth="1"/>
    <col min="7" max="7" width="9.69921875" customWidth="1"/>
    <col min="8" max="8" width="9.59765625" customWidth="1"/>
  </cols>
  <sheetData>
    <row r="1" spans="1:10" x14ac:dyDescent="0.2">
      <c r="A1" s="38" t="s">
        <v>61</v>
      </c>
      <c r="B1" s="26"/>
      <c r="C1" s="26"/>
      <c r="D1" s="26"/>
      <c r="E1" s="26"/>
      <c r="F1" s="26"/>
      <c r="G1" s="26"/>
      <c r="H1" s="26"/>
      <c r="I1" s="26"/>
      <c r="J1" s="30"/>
    </row>
    <row r="2" spans="1:10" ht="30" customHeight="1" x14ac:dyDescent="0.3">
      <c r="A2" s="27" t="s">
        <v>57</v>
      </c>
      <c r="B2" s="28"/>
      <c r="C2" s="26"/>
      <c r="D2" s="26"/>
      <c r="E2" s="26"/>
      <c r="F2" s="26"/>
      <c r="G2" s="26"/>
      <c r="H2" s="26"/>
      <c r="I2" s="26"/>
      <c r="J2" s="30"/>
    </row>
    <row r="3" spans="1:10" ht="41.25" customHeight="1" x14ac:dyDescent="0.2">
      <c r="A3" s="36" t="s">
        <v>58</v>
      </c>
      <c r="B3" s="36"/>
      <c r="C3" s="36"/>
      <c r="D3" s="36"/>
      <c r="E3" s="29"/>
      <c r="F3" s="26"/>
      <c r="G3" s="13" t="s">
        <v>5</v>
      </c>
      <c r="H3" s="13" t="s">
        <v>6</v>
      </c>
      <c r="I3" s="26"/>
      <c r="J3" s="30"/>
    </row>
    <row r="4" spans="1:10" ht="24" customHeight="1" x14ac:dyDescent="0.2">
      <c r="A4" s="14" t="s">
        <v>8</v>
      </c>
      <c r="B4" s="15" t="s">
        <v>9</v>
      </c>
      <c r="C4" s="14" t="s">
        <v>18</v>
      </c>
      <c r="D4" s="14" t="s">
        <v>32</v>
      </c>
      <c r="E4" s="14" t="s">
        <v>41</v>
      </c>
      <c r="F4" s="14" t="s">
        <v>49</v>
      </c>
      <c r="G4" s="25" t="s">
        <v>56</v>
      </c>
      <c r="H4" s="25" t="s">
        <v>56</v>
      </c>
      <c r="I4" s="26"/>
      <c r="J4" s="30"/>
    </row>
    <row r="5" spans="1:10" ht="15.95" customHeight="1" x14ac:dyDescent="0.2">
      <c r="A5" s="16">
        <v>65075</v>
      </c>
      <c r="B5" s="17" t="s">
        <v>10</v>
      </c>
      <c r="C5" s="33" t="s">
        <v>19</v>
      </c>
      <c r="D5" s="18" t="s">
        <v>33</v>
      </c>
      <c r="E5" s="19" t="s">
        <v>42</v>
      </c>
      <c r="F5" s="20" t="s">
        <v>50</v>
      </c>
      <c r="G5" s="21"/>
      <c r="H5" s="21">
        <v>10</v>
      </c>
      <c r="I5" s="26"/>
      <c r="J5" s="30"/>
    </row>
    <row r="6" spans="1:10" ht="15.95" customHeight="1" x14ac:dyDescent="0.2">
      <c r="A6" s="16">
        <v>65048</v>
      </c>
      <c r="B6" s="22" t="s">
        <v>11</v>
      </c>
      <c r="C6" s="34" t="s">
        <v>20</v>
      </c>
      <c r="D6" s="23" t="s">
        <v>34</v>
      </c>
      <c r="E6" s="19" t="s">
        <v>43</v>
      </c>
      <c r="F6" s="20" t="s">
        <v>51</v>
      </c>
      <c r="G6" s="21"/>
      <c r="H6" s="21">
        <v>4</v>
      </c>
      <c r="I6" s="26"/>
      <c r="J6" s="30"/>
    </row>
    <row r="7" spans="1:10" ht="15.95" customHeight="1" x14ac:dyDescent="0.2">
      <c r="A7" s="16">
        <v>65025</v>
      </c>
      <c r="B7" s="22" t="s">
        <v>12</v>
      </c>
      <c r="C7" s="34" t="s">
        <v>21</v>
      </c>
      <c r="D7" s="23" t="s">
        <v>35</v>
      </c>
      <c r="E7" s="19" t="s">
        <v>44</v>
      </c>
      <c r="F7" s="20" t="s">
        <v>52</v>
      </c>
      <c r="G7" s="21"/>
      <c r="H7" s="21">
        <v>20</v>
      </c>
      <c r="I7" s="26"/>
      <c r="J7" s="30"/>
    </row>
    <row r="8" spans="1:10" ht="15.95" customHeight="1" x14ac:dyDescent="0.2">
      <c r="A8" s="16">
        <v>65027</v>
      </c>
      <c r="B8" s="22" t="s">
        <v>60</v>
      </c>
      <c r="C8" s="34" t="s">
        <v>22</v>
      </c>
      <c r="D8" s="23" t="s">
        <v>36</v>
      </c>
      <c r="E8" s="19" t="s">
        <v>44</v>
      </c>
      <c r="F8" s="20" t="s">
        <v>52</v>
      </c>
      <c r="G8" s="21"/>
      <c r="H8" s="21">
        <v>12</v>
      </c>
      <c r="I8" s="26"/>
      <c r="J8" s="30"/>
    </row>
    <row r="9" spans="1:10" ht="15.95" customHeight="1" x14ac:dyDescent="0.2">
      <c r="A9" s="16">
        <v>65074</v>
      </c>
      <c r="B9" s="22" t="s">
        <v>13</v>
      </c>
      <c r="C9" s="32" t="s">
        <v>23</v>
      </c>
      <c r="D9" s="23" t="s">
        <v>37</v>
      </c>
      <c r="E9" s="19" t="s">
        <v>45</v>
      </c>
      <c r="F9" s="20" t="s">
        <v>53</v>
      </c>
      <c r="G9" s="21"/>
      <c r="H9" s="21">
        <v>5</v>
      </c>
      <c r="I9" s="26"/>
      <c r="J9" s="30"/>
    </row>
    <row r="10" spans="1:10" ht="15.95" customHeight="1" x14ac:dyDescent="0.2">
      <c r="A10" s="16">
        <v>65070</v>
      </c>
      <c r="B10" s="22" t="s">
        <v>14</v>
      </c>
      <c r="C10" s="34" t="s">
        <v>24</v>
      </c>
      <c r="D10" s="23" t="s">
        <v>38</v>
      </c>
      <c r="E10" s="19" t="s">
        <v>46</v>
      </c>
      <c r="F10" s="20" t="s">
        <v>50</v>
      </c>
      <c r="G10" s="21"/>
      <c r="H10" s="21">
        <v>18</v>
      </c>
      <c r="I10" s="26"/>
      <c r="J10" s="30"/>
    </row>
    <row r="11" spans="1:10" ht="15.95" customHeight="1" x14ac:dyDescent="0.2">
      <c r="A11" s="16">
        <v>65063</v>
      </c>
      <c r="B11" s="22" t="s">
        <v>15</v>
      </c>
      <c r="C11" s="34" t="s">
        <v>25</v>
      </c>
      <c r="D11" s="23" t="s">
        <v>39</v>
      </c>
      <c r="E11" s="19" t="s">
        <v>47</v>
      </c>
      <c r="F11" s="20" t="s">
        <v>54</v>
      </c>
      <c r="G11" s="21"/>
      <c r="H11" s="21">
        <v>7</v>
      </c>
      <c r="I11" s="26"/>
      <c r="J11" s="30"/>
    </row>
    <row r="12" spans="1:10" ht="15.95" customHeight="1" x14ac:dyDescent="0.2">
      <c r="A12" s="16">
        <v>65079</v>
      </c>
      <c r="B12" s="17" t="s">
        <v>16</v>
      </c>
      <c r="C12" s="33" t="s">
        <v>26</v>
      </c>
      <c r="D12" s="24" t="s">
        <v>40</v>
      </c>
      <c r="E12" s="19" t="s">
        <v>48</v>
      </c>
      <c r="F12" s="20" t="s">
        <v>50</v>
      </c>
      <c r="G12" s="21">
        <v>4</v>
      </c>
      <c r="H12" s="21"/>
      <c r="I12" s="26"/>
      <c r="J12" s="30"/>
    </row>
    <row r="13" spans="1:10" ht="15.95" customHeight="1" x14ac:dyDescent="0.2">
      <c r="A13" s="16">
        <v>65079</v>
      </c>
      <c r="B13" s="17" t="s">
        <v>16</v>
      </c>
      <c r="C13" s="33" t="s">
        <v>27</v>
      </c>
      <c r="D13" s="24" t="s">
        <v>40</v>
      </c>
      <c r="E13" s="19" t="s">
        <v>42</v>
      </c>
      <c r="F13" s="20" t="s">
        <v>50</v>
      </c>
      <c r="G13" s="21">
        <v>2</v>
      </c>
      <c r="H13" s="21"/>
      <c r="I13" s="26"/>
      <c r="J13" s="30"/>
    </row>
    <row r="14" spans="1:10" ht="15.95" customHeight="1" x14ac:dyDescent="0.2">
      <c r="A14" s="16">
        <v>65079</v>
      </c>
      <c r="B14" s="17" t="s">
        <v>16</v>
      </c>
      <c r="C14" s="33" t="s">
        <v>28</v>
      </c>
      <c r="D14" s="24" t="s">
        <v>40</v>
      </c>
      <c r="E14" s="19" t="s">
        <v>42</v>
      </c>
      <c r="F14" s="20" t="s">
        <v>50</v>
      </c>
      <c r="G14" s="21">
        <v>2</v>
      </c>
      <c r="H14" s="21"/>
      <c r="I14" s="26"/>
      <c r="J14" s="30"/>
    </row>
    <row r="15" spans="1:10" ht="15.95" customHeight="1" x14ac:dyDescent="0.2">
      <c r="A15" s="16">
        <v>65079</v>
      </c>
      <c r="B15" s="17" t="s">
        <v>16</v>
      </c>
      <c r="C15" s="33" t="s">
        <v>29</v>
      </c>
      <c r="D15" s="24" t="s">
        <v>40</v>
      </c>
      <c r="E15" s="19" t="s">
        <v>42</v>
      </c>
      <c r="F15" s="20" t="s">
        <v>50</v>
      </c>
      <c r="G15" s="21">
        <v>2</v>
      </c>
      <c r="H15" s="21"/>
      <c r="I15" s="26"/>
      <c r="J15" s="30"/>
    </row>
    <row r="16" spans="1:10" ht="15.95" customHeight="1" x14ac:dyDescent="0.2">
      <c r="A16" s="16">
        <v>65079</v>
      </c>
      <c r="B16" s="17" t="s">
        <v>16</v>
      </c>
      <c r="C16" s="33" t="s">
        <v>30</v>
      </c>
      <c r="D16" s="24" t="s">
        <v>40</v>
      </c>
      <c r="E16" s="19" t="s">
        <v>42</v>
      </c>
      <c r="F16" s="20" t="s">
        <v>50</v>
      </c>
      <c r="G16" s="21">
        <v>4</v>
      </c>
      <c r="H16" s="21"/>
      <c r="I16" s="26"/>
      <c r="J16" s="30"/>
    </row>
    <row r="17" spans="1:10" ht="17.25" customHeight="1" x14ac:dyDescent="0.2">
      <c r="A17" s="16">
        <v>65079</v>
      </c>
      <c r="B17" s="17" t="s">
        <v>16</v>
      </c>
      <c r="C17" s="33" t="s">
        <v>31</v>
      </c>
      <c r="D17" s="24" t="s">
        <v>40</v>
      </c>
      <c r="E17" s="19" t="s">
        <v>42</v>
      </c>
      <c r="F17" s="20" t="s">
        <v>55</v>
      </c>
      <c r="G17" s="21"/>
      <c r="H17" s="21">
        <v>8</v>
      </c>
      <c r="I17" s="26"/>
      <c r="J17" s="30"/>
    </row>
    <row r="18" spans="1:10" ht="15.95" customHeight="1" x14ac:dyDescent="0.2">
      <c r="A18" s="16">
        <v>65051</v>
      </c>
      <c r="B18" s="22" t="s">
        <v>17</v>
      </c>
      <c r="C18" s="33"/>
      <c r="D18" s="23"/>
      <c r="E18" s="19"/>
      <c r="F18" s="20"/>
      <c r="G18" s="21"/>
      <c r="H18" s="21"/>
      <c r="I18" s="26"/>
      <c r="J18" s="30"/>
    </row>
    <row r="19" spans="1:10" ht="15" customHeight="1" x14ac:dyDescent="0.2">
      <c r="A19" s="26"/>
      <c r="B19" s="26"/>
      <c r="C19" s="26"/>
      <c r="D19" s="26"/>
      <c r="E19" s="26"/>
      <c r="F19" s="26"/>
      <c r="G19" s="25">
        <f>SUM(G5:G18)</f>
        <v>14</v>
      </c>
      <c r="H19" s="25">
        <f>SUM(H5:H18)</f>
        <v>84</v>
      </c>
      <c r="I19" s="26"/>
      <c r="J19" s="30"/>
    </row>
    <row r="20" spans="1:10" x14ac:dyDescent="0.2">
      <c r="A20" s="26"/>
      <c r="B20" s="26"/>
      <c r="C20" s="26"/>
      <c r="D20" s="26"/>
      <c r="E20" s="26"/>
      <c r="F20" s="26"/>
      <c r="G20" s="26"/>
      <c r="H20" s="26"/>
      <c r="I20" s="26"/>
      <c r="J20" s="30"/>
    </row>
    <row r="21" spans="1:10" ht="74.25" customHeight="1" x14ac:dyDescent="0.2">
      <c r="A21" s="35" t="s">
        <v>59</v>
      </c>
      <c r="B21" s="35"/>
      <c r="C21" s="35"/>
      <c r="D21" s="35"/>
      <c r="E21" s="35"/>
      <c r="F21" s="26"/>
      <c r="G21" s="26"/>
      <c r="H21" s="26"/>
      <c r="I21" s="26"/>
      <c r="J21" s="30"/>
    </row>
    <row r="22" spans="1:10" x14ac:dyDescent="0.2">
      <c r="A22" s="26"/>
      <c r="B22" s="26"/>
      <c r="C22" s="26"/>
      <c r="D22" s="26"/>
      <c r="E22" s="26"/>
      <c r="F22" s="26"/>
      <c r="G22" s="26"/>
      <c r="H22" s="26"/>
      <c r="I22" s="26"/>
      <c r="J22" s="30"/>
    </row>
    <row r="23" spans="1:10" x14ac:dyDescent="0.2">
      <c r="A23" s="26"/>
      <c r="B23" s="26"/>
      <c r="C23" s="26"/>
      <c r="D23" s="26"/>
      <c r="E23" s="26"/>
      <c r="F23" s="26"/>
      <c r="G23" s="26"/>
      <c r="H23" s="26"/>
      <c r="I23" s="26"/>
      <c r="J23" s="30"/>
    </row>
    <row r="24" spans="1:10" x14ac:dyDescent="0.2">
      <c r="A24" s="26"/>
      <c r="B24" s="26"/>
      <c r="C24" s="26"/>
      <c r="D24" s="26"/>
      <c r="E24" s="26"/>
      <c r="F24" s="26"/>
      <c r="G24" s="26"/>
      <c r="H24" s="26"/>
      <c r="I24" s="26"/>
      <c r="J24" s="30"/>
    </row>
    <row r="25" spans="1:10" x14ac:dyDescent="0.2">
      <c r="A25" s="26"/>
      <c r="B25" s="26"/>
      <c r="C25" s="26"/>
      <c r="D25" s="26"/>
      <c r="E25" s="26"/>
      <c r="F25" s="26"/>
      <c r="G25" s="26"/>
      <c r="H25" s="26"/>
      <c r="I25" s="26"/>
      <c r="J25" s="30"/>
    </row>
    <row r="26" spans="1:10" x14ac:dyDescent="0.2">
      <c r="A26" s="26"/>
      <c r="B26" s="26"/>
      <c r="C26" s="26"/>
      <c r="D26" s="26"/>
      <c r="E26" s="26"/>
      <c r="F26" s="26"/>
      <c r="G26" s="26"/>
      <c r="H26" s="26"/>
      <c r="I26" s="26"/>
      <c r="J26" s="30"/>
    </row>
    <row r="27" spans="1:10" x14ac:dyDescent="0.2">
      <c r="A27" s="26"/>
      <c r="B27" s="26"/>
      <c r="C27" s="26"/>
      <c r="D27" s="26"/>
      <c r="E27" s="26"/>
      <c r="F27" s="26"/>
      <c r="G27" s="26"/>
      <c r="H27" s="26"/>
      <c r="I27" s="26"/>
      <c r="J27" s="30"/>
    </row>
    <row r="28" spans="1:10" x14ac:dyDescent="0.2">
      <c r="A28" s="26"/>
      <c r="B28" s="26"/>
      <c r="C28" s="26"/>
      <c r="D28" s="26"/>
      <c r="E28" s="26"/>
      <c r="F28" s="26"/>
      <c r="G28" s="26"/>
      <c r="H28" s="26"/>
      <c r="I28" s="26"/>
      <c r="J28" s="30"/>
    </row>
    <row r="29" spans="1:10" x14ac:dyDescent="0.2">
      <c r="A29" s="26"/>
      <c r="B29" s="26"/>
      <c r="C29" s="26"/>
      <c r="D29" s="26"/>
      <c r="E29" s="26"/>
      <c r="F29" s="26"/>
      <c r="G29" s="26"/>
      <c r="H29" s="26"/>
      <c r="I29" s="26"/>
      <c r="J29" s="30"/>
    </row>
    <row r="30" spans="1:10" x14ac:dyDescent="0.2">
      <c r="A30" s="26"/>
      <c r="B30" s="26"/>
      <c r="C30" s="26"/>
      <c r="D30" s="26"/>
      <c r="E30" s="26"/>
      <c r="F30" s="26"/>
      <c r="G30" s="26"/>
      <c r="H30" s="26"/>
      <c r="I30" s="26"/>
      <c r="J30" s="30"/>
    </row>
    <row r="31" spans="1:10" x14ac:dyDescent="0.2">
      <c r="A31" s="26"/>
      <c r="B31" s="26"/>
      <c r="C31" s="26"/>
      <c r="D31" s="26"/>
      <c r="E31" s="26"/>
      <c r="F31" s="26"/>
      <c r="G31" s="26"/>
      <c r="H31" s="26"/>
      <c r="I31" s="26"/>
      <c r="J31" s="30"/>
    </row>
    <row r="32" spans="1:10" x14ac:dyDescent="0.2">
      <c r="A32" s="26"/>
      <c r="B32" s="26"/>
      <c r="C32" s="26"/>
      <c r="D32" s="26"/>
      <c r="E32" s="26"/>
      <c r="F32" s="26"/>
      <c r="G32" s="26"/>
      <c r="H32" s="26"/>
      <c r="I32" s="26"/>
      <c r="J32" s="30"/>
    </row>
    <row r="33" spans="1:10" x14ac:dyDescent="0.2">
      <c r="A33" s="26"/>
      <c r="B33" s="26"/>
      <c r="C33" s="26"/>
      <c r="D33" s="26"/>
      <c r="E33" s="26"/>
      <c r="F33" s="26"/>
      <c r="G33" s="26"/>
      <c r="H33" s="26"/>
      <c r="I33" s="26"/>
      <c r="J33" s="30"/>
    </row>
    <row r="34" spans="1:10" x14ac:dyDescent="0.2">
      <c r="A34" s="26"/>
      <c r="B34" s="26"/>
      <c r="C34" s="26"/>
      <c r="D34" s="26"/>
      <c r="E34" s="26"/>
      <c r="F34" s="26"/>
      <c r="G34" s="26"/>
      <c r="H34" s="26"/>
      <c r="I34" s="26"/>
      <c r="J34" s="30"/>
    </row>
    <row r="35" spans="1:10" x14ac:dyDescent="0.2">
      <c r="A35" s="26"/>
      <c r="B35" s="26"/>
      <c r="C35" s="26"/>
      <c r="D35" s="26"/>
      <c r="E35" s="26"/>
      <c r="F35" s="26"/>
      <c r="G35" s="26"/>
      <c r="H35" s="26"/>
      <c r="I35" s="26"/>
      <c r="J35" s="30"/>
    </row>
    <row r="36" spans="1:10" x14ac:dyDescent="0.2">
      <c r="A36" s="26"/>
      <c r="B36" s="26"/>
      <c r="C36" s="26"/>
      <c r="D36" s="26"/>
      <c r="E36" s="26"/>
      <c r="F36" s="26"/>
      <c r="G36" s="26"/>
      <c r="H36" s="26"/>
      <c r="I36" s="26"/>
      <c r="J36" s="30"/>
    </row>
    <row r="37" spans="1:10" x14ac:dyDescent="0.2">
      <c r="A37" s="26"/>
      <c r="B37" s="26"/>
      <c r="C37" s="26"/>
      <c r="D37" s="26"/>
      <c r="E37" s="26"/>
      <c r="F37" s="26"/>
      <c r="G37" s="26"/>
      <c r="H37" s="26"/>
      <c r="I37" s="26"/>
      <c r="J37" s="30"/>
    </row>
    <row r="38" spans="1:10" x14ac:dyDescent="0.2">
      <c r="A38" s="26"/>
      <c r="B38" s="26"/>
      <c r="C38" s="26"/>
      <c r="D38" s="26"/>
      <c r="E38" s="26"/>
      <c r="F38" s="26"/>
      <c r="G38" s="26"/>
      <c r="H38" s="26"/>
      <c r="I38" s="26"/>
      <c r="J38" s="30"/>
    </row>
    <row r="39" spans="1:10" x14ac:dyDescent="0.2">
      <c r="J39" s="31"/>
    </row>
  </sheetData>
  <mergeCells count="2">
    <mergeCell ref="A21:E21"/>
    <mergeCell ref="A3:D3"/>
  </mergeCells>
  <pageMargins left="0.7" right="0.7" top="0.78740157499999996" bottom="0.78740157499999996" header="0.3" footer="0.3"/>
  <pageSetup paperSize="9" scale="5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99D3FA-EC67-48F1-998C-852FDF7A3DB6}">
  <sheetPr>
    <pageSetUpPr fitToPage="1"/>
  </sheetPr>
  <dimension ref="A1:F9"/>
  <sheetViews>
    <sheetView showGridLines="0" tabSelected="1" workbookViewId="0">
      <selection activeCell="C5" sqref="C5"/>
    </sheetView>
  </sheetViews>
  <sheetFormatPr defaultRowHeight="14.25" x14ac:dyDescent="0.2"/>
  <cols>
    <col min="1" max="1" width="11.5" customWidth="1"/>
    <col min="3" max="3" width="11.59765625" customWidth="1"/>
    <col min="4" max="4" width="14.8984375" customWidth="1"/>
    <col min="5" max="5" width="16.09765625" customWidth="1"/>
  </cols>
  <sheetData>
    <row r="1" spans="1:6" x14ac:dyDescent="0.2">
      <c r="A1" s="1" t="s">
        <v>62</v>
      </c>
    </row>
    <row r="2" spans="1:6" ht="22.5" x14ac:dyDescent="0.3">
      <c r="A2" s="2" t="s">
        <v>0</v>
      </c>
    </row>
    <row r="4" spans="1:6" ht="22.5" x14ac:dyDescent="0.2">
      <c r="B4" s="3" t="s">
        <v>1</v>
      </c>
      <c r="C4" s="4" t="s">
        <v>2</v>
      </c>
      <c r="D4" s="4" t="s">
        <v>3</v>
      </c>
      <c r="E4" s="4" t="s">
        <v>4</v>
      </c>
    </row>
    <row r="5" spans="1:6" ht="33" customHeight="1" x14ac:dyDescent="0.2">
      <c r="A5" s="5" t="s">
        <v>5</v>
      </c>
      <c r="B5" s="6">
        <v>14</v>
      </c>
      <c r="C5" s="7"/>
      <c r="D5" s="8">
        <f>C5*1.21</f>
        <v>0</v>
      </c>
      <c r="E5" s="9">
        <f>C5*B5</f>
        <v>0</v>
      </c>
      <c r="F5" s="10"/>
    </row>
    <row r="6" spans="1:6" ht="33" customHeight="1" x14ac:dyDescent="0.2">
      <c r="A6" s="5" t="s">
        <v>6</v>
      </c>
      <c r="B6" s="6">
        <v>84</v>
      </c>
      <c r="C6" s="7"/>
      <c r="D6" s="8">
        <f>C6*1.21</f>
        <v>0</v>
      </c>
      <c r="E6" s="9">
        <f>C6*B6</f>
        <v>0</v>
      </c>
      <c r="F6" s="10"/>
    </row>
    <row r="7" spans="1:6" ht="18" customHeight="1" x14ac:dyDescent="0.2">
      <c r="D7" s="11">
        <f>SUM(D5:D6)</f>
        <v>0</v>
      </c>
      <c r="E7" s="12">
        <f>E5+E6</f>
        <v>0</v>
      </c>
      <c r="F7" s="10"/>
    </row>
    <row r="8" spans="1:6" ht="15" customHeight="1" x14ac:dyDescent="0.2">
      <c r="D8" s="10"/>
      <c r="E8" s="10"/>
      <c r="F8" s="10"/>
    </row>
    <row r="9" spans="1:6" ht="36" customHeight="1" x14ac:dyDescent="0.2">
      <c r="A9" s="37" t="s">
        <v>7</v>
      </c>
      <c r="B9" s="37"/>
      <c r="C9" s="37"/>
      <c r="D9" s="37"/>
      <c r="E9" s="37"/>
    </row>
  </sheetData>
  <sheetProtection password="CC3D" sheet="1" selectLockedCells="1"/>
  <mergeCells count="1">
    <mergeCell ref="A9:E9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Příloha č. 5 Specifi. předmětu </vt:lpstr>
      <vt:lpstr>Příloha č. 6 Položkový 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Petráková Zuzana</dc:creator>
  <cp:lastModifiedBy>Křehlíková Lucie, Bc.</cp:lastModifiedBy>
  <cp:lastPrinted>2023-12-13T09:10:06Z</cp:lastPrinted>
  <dcterms:created xsi:type="dcterms:W3CDTF">2023-08-01T10:52:40Z</dcterms:created>
  <dcterms:modified xsi:type="dcterms:W3CDTF">2023-12-13T09:10:16Z</dcterms:modified>
</cp:coreProperties>
</file>